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rodukte\Schlüsselliste2025\"/>
    </mc:Choice>
  </mc:AlternateContent>
  <xr:revisionPtr revIDLastSave="0" documentId="13_ncr:1_{4E1750FC-BA8E-4706-B268-FACEE11B1FF6}" xr6:coauthVersionLast="47" xr6:coauthVersionMax="47" xr10:uidLastSave="{00000000-0000-0000-0000-000000000000}"/>
  <workbookProtection workbookAlgorithmName="SHA-512" workbookHashValue="cEBKjHztjIcvtus0f7g0E5wimP5uvJ1txjJxoalKiMS3Bxkn0yN8pRijc8sOoAYYsSLfLE919Qwg2H+e3hkhzA==" workbookSaltValue="dExPY2eiR+sJcZ/uak6JOA==" workbookSpinCount="100000" lockStructure="1"/>
  <bookViews>
    <workbookView xWindow="1340" yWindow="630" windowWidth="19850" windowHeight="13090" tabRatio="840" xr2:uid="{2D843127-AF2F-43D5-AAE8-CFC740F8B3CC}"/>
  </bookViews>
  <sheets>
    <sheet name="Anleitung" sheetId="7" r:id="rId1"/>
    <sheet name="Schlüsselliste" sheetId="3" r:id="rId2"/>
    <sheet name="Protokoll Übergabe" sheetId="2" r:id="rId3"/>
    <sheet name="Protokoll Rückgabe" sheetId="5" r:id="rId4"/>
  </sheets>
  <definedNames>
    <definedName name="_xlnm.Print_Area" localSheetId="0">Anleitung!#REF!</definedName>
    <definedName name="_xlnm.Print_Area" localSheetId="3">'Protokoll Rückgabe'!$B$7:$H$30</definedName>
    <definedName name="_xlnm.Print_Area" localSheetId="2">'Protokoll Übergabe'!$B$7:$H$32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6" i="5"/>
  <c r="E10" i="5"/>
  <c r="E10" i="2"/>
  <c r="G10" i="5"/>
  <c r="G10" i="2"/>
  <c r="C29" i="5"/>
  <c r="C23" i="5"/>
  <c r="E11" i="5"/>
  <c r="C25" i="2"/>
  <c r="C31" i="2"/>
  <c r="E11" i="2"/>
</calcChain>
</file>

<file path=xl/sharedStrings.xml><?xml version="1.0" encoding="utf-8"?>
<sst xmlns="http://schemas.openxmlformats.org/spreadsheetml/2006/main" count="181" uniqueCount="121">
  <si>
    <t>Schließbereich</t>
  </si>
  <si>
    <t>Ausgabe</t>
  </si>
  <si>
    <t>Rückgabe</t>
  </si>
  <si>
    <t>General</t>
  </si>
  <si>
    <t>Schlüssel-Typ</t>
  </si>
  <si>
    <t>Schlüssel-Nr</t>
  </si>
  <si>
    <t>Hersteller</t>
  </si>
  <si>
    <t>Status</t>
  </si>
  <si>
    <t>Bestelldatum</t>
  </si>
  <si>
    <t>Schlüssel-SNR</t>
  </si>
  <si>
    <t>Mitarbeiter</t>
  </si>
  <si>
    <t>Zeit</t>
  </si>
  <si>
    <t>Abteilung</t>
  </si>
  <si>
    <t>Schließsystem</t>
  </si>
  <si>
    <t xml:space="preserve"> an </t>
  </si>
  <si>
    <t>ID</t>
  </si>
  <si>
    <t>Gesellschaft</t>
  </si>
  <si>
    <t>Schlüsselfunktion</t>
  </si>
  <si>
    <t>ABUS</t>
  </si>
  <si>
    <t>in Benutzung</t>
  </si>
  <si>
    <t>Herr Paul Meier</t>
  </si>
  <si>
    <t>Immo</t>
  </si>
  <si>
    <t>Chip</t>
  </si>
  <si>
    <t>Metall</t>
  </si>
  <si>
    <t>-</t>
  </si>
  <si>
    <t>Zentral</t>
  </si>
  <si>
    <t>GMSTR17</t>
  </si>
  <si>
    <t>K1 Classic</t>
  </si>
  <si>
    <t>Zeit&amp;Zutritt</t>
  </si>
  <si>
    <t>C4487533</t>
  </si>
  <si>
    <t>C4587548</t>
  </si>
  <si>
    <t>Herr Sebastian Hofer</t>
  </si>
  <si>
    <t>Buchaltung</t>
  </si>
  <si>
    <t>Office</t>
  </si>
  <si>
    <t>Frau Sabine Rolta</t>
  </si>
  <si>
    <t>Sales</t>
  </si>
  <si>
    <t>Zentrale</t>
  </si>
  <si>
    <t>Büromateriallager</t>
  </si>
  <si>
    <t>Raum16</t>
  </si>
  <si>
    <t>GMSTR18</t>
  </si>
  <si>
    <t>Lager</t>
  </si>
  <si>
    <t>Technikraum</t>
  </si>
  <si>
    <t>Raum21</t>
  </si>
  <si>
    <t xml:space="preserve">mit der Seriennummer: </t>
  </si>
  <si>
    <t>Bearbeiter</t>
  </si>
  <si>
    <t>Herr Sebastian Müller</t>
  </si>
  <si>
    <t>Herr Thomas Gruber</t>
  </si>
  <si>
    <t xml:space="preserve">Der Mitarbeiter haftet  persönlich für den Schlüssel und bestätigt diesen keiner dritten Person </t>
  </si>
  <si>
    <r>
      <t xml:space="preserve">auszuhändigen. Sowie den Verlust </t>
    </r>
    <r>
      <rPr>
        <u/>
        <sz val="11"/>
        <color theme="1"/>
        <rFont val="Aptos Narrow"/>
        <family val="2"/>
        <scheme val="minor"/>
      </rPr>
      <t>unverzüglich</t>
    </r>
    <r>
      <rPr>
        <sz val="11"/>
        <color theme="1"/>
        <rFont val="Aptos Narrow"/>
        <family val="2"/>
        <scheme val="minor"/>
      </rPr>
      <t xml:space="preserve"> zu melden!</t>
    </r>
  </si>
  <si>
    <t>Bitte wählen Sie hier die gew. Schlüssel-Nr. (ID) aus:</t>
  </si>
  <si>
    <t>Übergabe von Schlüssel Nr.:</t>
  </si>
  <si>
    <t>Datum &amp; Unterschrift Mitarbeiter</t>
  </si>
  <si>
    <t>Datum &amp; Unterschrift Ausgabestelle</t>
  </si>
  <si>
    <t>____________________________________</t>
  </si>
  <si>
    <t>Der Schlüssel / Chip wurde ordnungsgemäß und funktional übergeben!</t>
  </si>
  <si>
    <t xml:space="preserve">Die Rückgabe erfolgte am </t>
  </si>
  <si>
    <t>von</t>
  </si>
  <si>
    <t>Der Schlüssel / Chip wurde ordnungsgemäß und funktional zurückgeben!</t>
  </si>
  <si>
    <t>Der Mitarbeiter bestätigt keinen Ersatzschlüssel hiervon zu besitzen.</t>
  </si>
  <si>
    <t>Datum &amp; Unterschrift Annahmestelle</t>
  </si>
  <si>
    <t>______________________________________</t>
  </si>
  <si>
    <t>PIN</t>
  </si>
  <si>
    <t>Herr Marc Krüger</t>
  </si>
  <si>
    <t>ENDE DER LISTE</t>
  </si>
  <si>
    <t>Code Hersteller</t>
  </si>
  <si>
    <t>EntekSystems GmbH</t>
  </si>
  <si>
    <t>Protokoll zur Übergabe</t>
  </si>
  <si>
    <t>Protokoll zur Rückgabe</t>
  </si>
  <si>
    <t xml:space="preserve">Die Übergabe erfolgte zum </t>
  </si>
  <si>
    <t>Der eigentliche Druckbereich ist blau eingefasst, bitte hierfür oben über Datei und Drucken gehen.</t>
  </si>
  <si>
    <r>
      <rPr>
        <b/>
        <sz val="16"/>
        <color rgb="FF0070C0"/>
        <rFont val="Aptos Narrow"/>
        <family val="2"/>
        <scheme val="minor"/>
      </rPr>
      <t>SCHLÜSSELVERWALTUNG EXCEL</t>
    </r>
    <r>
      <rPr>
        <b/>
        <sz val="11"/>
        <color theme="1"/>
        <rFont val="Aptos Narrow"/>
        <family val="2"/>
        <scheme val="minor"/>
      </rPr>
      <t xml:space="preserve">
</t>
    </r>
    <r>
      <rPr>
        <sz val="11"/>
        <color theme="0" tint="-0.499984740745262"/>
        <rFont val="Aptos Narrow"/>
        <family val="2"/>
        <scheme val="minor"/>
      </rPr>
      <t xml:space="preserve">Bereitgestellt von EntekSystems GmbH
</t>
    </r>
    <r>
      <rPr>
        <b/>
        <sz val="11"/>
        <color rgb="FF0070C0"/>
        <rFont val="Aptos Narrow"/>
        <family val="2"/>
        <scheme val="minor"/>
      </rPr>
      <t>https://www.enteksystems.de/</t>
    </r>
  </si>
  <si>
    <r>
      <rPr>
        <b/>
        <sz val="16"/>
        <color rgb="FF0070C0"/>
        <rFont val="Aptos Narrow"/>
        <family val="2"/>
        <scheme val="minor"/>
      </rPr>
      <t>KURZANLEITUNG</t>
    </r>
    <r>
      <rPr>
        <b/>
        <sz val="11"/>
        <color theme="1"/>
        <rFont val="Aptos Narrow"/>
        <family val="2"/>
        <scheme val="minor"/>
      </rPr>
      <t xml:space="preserve">
</t>
    </r>
    <r>
      <rPr>
        <sz val="11"/>
        <color theme="0" tint="-0.499984740745262"/>
        <rFont val="Aptos Narrow"/>
        <family val="2"/>
        <scheme val="minor"/>
      </rPr>
      <t xml:space="preserve">
4 Tabellenblätter</t>
    </r>
  </si>
  <si>
    <t>DEKALRATION</t>
  </si>
  <si>
    <t>WERTE</t>
  </si>
  <si>
    <t>FUNKTIONEN</t>
  </si>
  <si>
    <t>Seite 1</t>
  </si>
  <si>
    <t>Zutrittsverwaltung</t>
  </si>
  <si>
    <t>Führende Nummer im System</t>
  </si>
  <si>
    <t xml:space="preserve">Hier finden Sie die Deklaration aller Werte, </t>
  </si>
  <si>
    <t>die wir zur Verwaltung anbieten.</t>
  </si>
  <si>
    <t>Registriernummer Schlüssel oder Token ID</t>
  </si>
  <si>
    <t>Sicherheitskarte/Code Hersteller</t>
  </si>
  <si>
    <t>Kopierschutz Kennwort</t>
  </si>
  <si>
    <t>Ebenso die Hilfe und Erklärung</t>
  </si>
  <si>
    <t>Ausgegeben oder frei</t>
  </si>
  <si>
    <t>Seite 2</t>
  </si>
  <si>
    <t>Schlüsselliste</t>
  </si>
  <si>
    <t>Vorname</t>
  </si>
  <si>
    <t xml:space="preserve">Hier findet die eigentliche Verwaltung Ihrer </t>
  </si>
  <si>
    <t>Nachname</t>
  </si>
  <si>
    <t>Schlüssel in der vordefinierten Liste statt.</t>
  </si>
  <si>
    <t>Firma</t>
  </si>
  <si>
    <t>Bitte editieren Sie keine Felder, dieses kann</t>
  </si>
  <si>
    <t>Haftung</t>
  </si>
  <si>
    <t>die Funktion stören. Ein reines Bearbeiten</t>
  </si>
  <si>
    <t>gekoppelte Funktion Chip</t>
  </si>
  <si>
    <t>keine</t>
  </si>
  <si>
    <t>Zutritt</t>
  </si>
  <si>
    <t>Die Liste ist auf 30 Schlüssel begrenzt!</t>
  </si>
  <si>
    <t>Scharf schalten</t>
  </si>
  <si>
    <t>Unscharf schalten</t>
  </si>
  <si>
    <t>Seite 3+4</t>
  </si>
  <si>
    <t>Protokoll Übergabe und Rückgabe</t>
  </si>
  <si>
    <t>Chip/Token</t>
  </si>
  <si>
    <t xml:space="preserve">Hier wählen Sie bitte im Dropdown im Feld </t>
  </si>
  <si>
    <t>Schlüssel</t>
  </si>
  <si>
    <t>Kennwort/ PIN  hinterlegt</t>
  </si>
  <si>
    <t xml:space="preserve">Chips/Token mit zusätzlichen PINs (gesicherter Zugang) </t>
  </si>
  <si>
    <t>bspw. Eingegrenzt auf ein Objelt - Haus 4 Musterstraße</t>
  </si>
  <si>
    <t>Haus</t>
  </si>
  <si>
    <t>Etage</t>
  </si>
  <si>
    <t>Büro</t>
  </si>
  <si>
    <t xml:space="preserve">Den Protrokolldruck führen Sie bitte oben unter  </t>
  </si>
  <si>
    <t>Schließgruppe</t>
  </si>
  <si>
    <t>Datum</t>
  </si>
  <si>
    <r>
      <rPr>
        <b/>
        <sz val="11"/>
        <color rgb="FF0070C0"/>
        <rFont val="Aptos Narrow"/>
        <family val="2"/>
        <scheme val="minor"/>
      </rPr>
      <t>F2</t>
    </r>
    <r>
      <rPr>
        <sz val="11"/>
        <color theme="1"/>
        <rFont val="Aptos Narrow"/>
        <family val="2"/>
        <scheme val="minor"/>
      </rPr>
      <t xml:space="preserve"> den gewünschten Datensatz aus. </t>
    </r>
  </si>
  <si>
    <r>
      <t>des Bereichs  von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11"/>
        <color rgb="FF0070C0"/>
        <rFont val="Aptos Narrow"/>
        <family val="2"/>
        <scheme val="minor"/>
      </rPr>
      <t>B2 bis R31</t>
    </r>
    <r>
      <rPr>
        <sz val="11"/>
        <color theme="1"/>
        <rFont val="Aptos Narrow"/>
        <family val="2"/>
        <scheme val="minor"/>
      </rPr>
      <t xml:space="preserve"> ist vorgesehen.</t>
    </r>
  </si>
  <si>
    <r>
      <rPr>
        <b/>
        <sz val="11"/>
        <color rgb="FF0070C0"/>
        <rFont val="Aptos Narrow"/>
        <family val="2"/>
        <scheme val="minor"/>
      </rPr>
      <t>DATEI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und </t>
    </r>
    <r>
      <rPr>
        <b/>
        <sz val="11"/>
        <color rgb="FF0070C0"/>
        <rFont val="Aptos Narrow"/>
        <family val="2"/>
        <scheme val="minor"/>
      </rPr>
      <t>DRUCKEN</t>
    </r>
    <r>
      <rPr>
        <sz val="11"/>
        <color theme="1"/>
        <rFont val="Aptos Narrow"/>
        <family val="2"/>
        <scheme val="minor"/>
      </rPr>
      <t xml:space="preserve"> aus.</t>
    </r>
  </si>
  <si>
    <t>Interne fortlaufende Schlüsselnummer</t>
  </si>
  <si>
    <t xml:space="preserve">definierte Druckbereich. </t>
  </si>
  <si>
    <t xml:space="preserve">Der blaue Rahmen auf diesen Seiten ist 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</si>
</sst>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b/>
      <sz val="11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quotePrefix="1" applyFill="1"/>
    <xf numFmtId="0" fontId="0" fillId="4" borderId="0" xfId="0" applyFill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right"/>
    </xf>
    <xf numFmtId="14" fontId="0" fillId="0" borderId="10" xfId="0" applyNumberFormat="1" applyBorder="1"/>
    <xf numFmtId="0" fontId="0" fillId="0" borderId="12" xfId="0" applyBorder="1"/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7" xfId="0" applyBorder="1" applyAlignment="1">
      <alignment horizontal="right"/>
    </xf>
    <xf numFmtId="14" fontId="0" fillId="0" borderId="17" xfId="0" applyNumberFormat="1" applyBorder="1"/>
    <xf numFmtId="0" fontId="0" fillId="0" borderId="18" xfId="0" applyBorder="1"/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9" xfId="0" applyFill="1" applyBorder="1"/>
    <xf numFmtId="0" fontId="1" fillId="2" borderId="16" xfId="0" applyFont="1" applyFill="1" applyBorder="1"/>
    <xf numFmtId="0" fontId="1" fillId="2" borderId="11" xfId="0" applyFont="1" applyFill="1" applyBorder="1"/>
    <xf numFmtId="0" fontId="1" fillId="2" borderId="13" xfId="0" applyFont="1" applyFill="1" applyBorder="1"/>
    <xf numFmtId="164" fontId="0" fillId="3" borderId="1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477A-C34B-483B-9D8A-E8B60E78D8B9}">
  <dimension ref="A1:L36"/>
  <sheetViews>
    <sheetView tabSelected="1" workbookViewId="0">
      <selection activeCell="C21" sqref="C21"/>
    </sheetView>
  </sheetViews>
  <sheetFormatPr baseColWidth="10" defaultColWidth="11.453125" defaultRowHeight="14.5" x14ac:dyDescent="0.35"/>
  <cols>
    <col min="1" max="1" width="2.7265625" style="3" customWidth="1"/>
    <col min="2" max="2" width="31.7265625" style="3" customWidth="1"/>
    <col min="3" max="3" width="17.1796875" style="3" bestFit="1" customWidth="1"/>
    <col min="4" max="4" width="51.453125" style="3" customWidth="1"/>
    <col min="5" max="5" width="2.81640625" style="3" customWidth="1"/>
    <col min="6" max="6" width="11.453125" style="3"/>
    <col min="7" max="7" width="21" style="3" customWidth="1"/>
    <col min="8" max="8" width="3.1796875" style="3" customWidth="1"/>
    <col min="9" max="9" width="8.7265625" style="3" customWidth="1"/>
    <col min="10" max="10" width="11.453125" style="3"/>
    <col min="11" max="11" width="31" style="3" customWidth="1"/>
    <col min="12" max="12" width="3.1796875" style="3" customWidth="1"/>
    <col min="13" max="16384" width="11.453125" style="3"/>
  </cols>
  <sheetData>
    <row r="1" spans="1:12" ht="15" customHeight="1" x14ac:dyDescent="0.35">
      <c r="A1" s="33" t="s">
        <v>70</v>
      </c>
      <c r="B1" s="33"/>
      <c r="C1" s="33"/>
      <c r="D1" s="33"/>
      <c r="E1" s="33"/>
      <c r="H1" s="33" t="s">
        <v>71</v>
      </c>
      <c r="I1" s="33"/>
      <c r="J1" s="33"/>
      <c r="K1" s="33"/>
      <c r="L1" s="33"/>
    </row>
    <row r="2" spans="1:12" x14ac:dyDescent="0.35">
      <c r="A2" s="33"/>
      <c r="B2" s="33"/>
      <c r="C2" s="33"/>
      <c r="D2" s="33"/>
      <c r="E2" s="33"/>
      <c r="H2" s="33"/>
      <c r="I2" s="33"/>
      <c r="J2" s="33"/>
      <c r="K2" s="33"/>
      <c r="L2" s="33"/>
    </row>
    <row r="3" spans="1:12" x14ac:dyDescent="0.35">
      <c r="A3" s="33"/>
      <c r="B3" s="33"/>
      <c r="C3" s="33"/>
      <c r="D3" s="33"/>
      <c r="E3" s="33"/>
      <c r="H3" s="33"/>
      <c r="I3" s="33"/>
      <c r="J3" s="33"/>
      <c r="K3" s="33"/>
      <c r="L3" s="33"/>
    </row>
    <row r="4" spans="1:12" x14ac:dyDescent="0.35">
      <c r="A4" s="33"/>
      <c r="B4" s="33"/>
      <c r="C4" s="33"/>
      <c r="D4" s="33"/>
      <c r="E4" s="33"/>
      <c r="H4" s="33"/>
      <c r="I4" s="33"/>
      <c r="J4" s="33"/>
      <c r="K4" s="33"/>
      <c r="L4" s="33"/>
    </row>
    <row r="5" spans="1:12" x14ac:dyDescent="0.35">
      <c r="A5" s="33"/>
      <c r="B5" s="33"/>
      <c r="C5" s="33"/>
      <c r="D5" s="33"/>
      <c r="E5" s="33"/>
      <c r="H5" s="33"/>
      <c r="I5" s="33"/>
      <c r="J5" s="33"/>
      <c r="K5" s="33"/>
      <c r="L5" s="33"/>
    </row>
    <row r="6" spans="1:12" x14ac:dyDescent="0.35">
      <c r="A6" s="5"/>
      <c r="B6" s="5"/>
      <c r="C6" s="5"/>
      <c r="D6" s="5"/>
      <c r="E6" s="5"/>
      <c r="H6" s="5"/>
      <c r="I6" s="5"/>
      <c r="J6" s="5"/>
      <c r="K6" s="5"/>
      <c r="L6" s="5"/>
    </row>
    <row r="7" spans="1:12" x14ac:dyDescent="0.35">
      <c r="A7" s="5"/>
      <c r="B7" s="4" t="s">
        <v>72</v>
      </c>
      <c r="C7" s="4" t="s">
        <v>73</v>
      </c>
      <c r="D7" s="4" t="s">
        <v>74</v>
      </c>
      <c r="E7" s="5"/>
      <c r="H7" s="5"/>
      <c r="I7" s="4" t="s">
        <v>75</v>
      </c>
      <c r="J7" s="4" t="s">
        <v>76</v>
      </c>
      <c r="K7" s="4"/>
      <c r="L7" s="5"/>
    </row>
    <row r="8" spans="1:12" x14ac:dyDescent="0.35">
      <c r="A8" s="5"/>
      <c r="B8" s="3" t="s">
        <v>15</v>
      </c>
      <c r="D8" s="3" t="s">
        <v>77</v>
      </c>
      <c r="E8" s="5"/>
      <c r="H8" s="5"/>
      <c r="I8" s="4"/>
      <c r="J8" s="3" t="s">
        <v>78</v>
      </c>
      <c r="L8" s="5"/>
    </row>
    <row r="9" spans="1:12" x14ac:dyDescent="0.35">
      <c r="A9" s="5"/>
      <c r="B9" s="3" t="s">
        <v>5</v>
      </c>
      <c r="D9" s="3" t="s">
        <v>118</v>
      </c>
      <c r="E9" s="5"/>
      <c r="H9" s="5"/>
      <c r="I9" s="4"/>
      <c r="J9" s="3" t="s">
        <v>79</v>
      </c>
      <c r="L9" s="5"/>
    </row>
    <row r="10" spans="1:12" x14ac:dyDescent="0.35">
      <c r="A10" s="5"/>
      <c r="B10" s="3" t="s">
        <v>9</v>
      </c>
      <c r="D10" s="3" t="s">
        <v>80</v>
      </c>
      <c r="E10" s="5"/>
      <c r="H10" s="5"/>
      <c r="I10" s="4"/>
      <c r="L10" s="5"/>
    </row>
    <row r="11" spans="1:12" hidden="1" x14ac:dyDescent="0.35">
      <c r="A11" s="5"/>
      <c r="B11" s="3" t="s">
        <v>81</v>
      </c>
      <c r="D11" s="3" t="s">
        <v>82</v>
      </c>
      <c r="E11" s="5"/>
      <c r="H11" s="5"/>
      <c r="I11" s="4"/>
      <c r="L11" s="5"/>
    </row>
    <row r="12" spans="1:12" x14ac:dyDescent="0.35">
      <c r="A12" s="5"/>
      <c r="B12" s="3" t="s">
        <v>6</v>
      </c>
      <c r="E12" s="5"/>
      <c r="H12" s="5"/>
      <c r="I12" s="4"/>
      <c r="J12" s="3" t="s">
        <v>83</v>
      </c>
      <c r="L12" s="5"/>
    </row>
    <row r="13" spans="1:12" x14ac:dyDescent="0.35">
      <c r="A13" s="5"/>
      <c r="B13" s="3" t="s">
        <v>8</v>
      </c>
      <c r="E13" s="5"/>
      <c r="H13" s="5"/>
      <c r="I13" s="4"/>
      <c r="L13" s="5"/>
    </row>
    <row r="14" spans="1:12" x14ac:dyDescent="0.35">
      <c r="A14" s="5"/>
      <c r="B14" s="3" t="s">
        <v>7</v>
      </c>
      <c r="D14" s="3" t="s">
        <v>84</v>
      </c>
      <c r="E14" s="5"/>
      <c r="H14" s="5"/>
      <c r="I14" s="4" t="s">
        <v>85</v>
      </c>
      <c r="J14" s="4" t="s">
        <v>86</v>
      </c>
      <c r="L14" s="5"/>
    </row>
    <row r="15" spans="1:12" x14ac:dyDescent="0.35">
      <c r="A15" s="5"/>
      <c r="B15" s="3" t="s">
        <v>10</v>
      </c>
      <c r="C15" s="3" t="s">
        <v>87</v>
      </c>
      <c r="E15" s="5"/>
      <c r="H15" s="5"/>
      <c r="I15" s="4"/>
      <c r="J15" s="3" t="s">
        <v>88</v>
      </c>
      <c r="L15" s="5"/>
    </row>
    <row r="16" spans="1:12" x14ac:dyDescent="0.35">
      <c r="A16" s="5"/>
      <c r="C16" s="3" t="s">
        <v>89</v>
      </c>
      <c r="E16" s="5"/>
      <c r="H16" s="5"/>
      <c r="I16" s="4"/>
      <c r="J16" s="3" t="s">
        <v>90</v>
      </c>
      <c r="L16" s="5"/>
    </row>
    <row r="17" spans="1:12" x14ac:dyDescent="0.35">
      <c r="A17" s="5"/>
      <c r="C17" s="3" t="s">
        <v>91</v>
      </c>
      <c r="E17" s="5"/>
      <c r="H17" s="5"/>
      <c r="I17" s="4"/>
      <c r="L17" s="5"/>
    </row>
    <row r="18" spans="1:12" x14ac:dyDescent="0.35">
      <c r="A18" s="5"/>
      <c r="C18" s="3" t="s">
        <v>12</v>
      </c>
      <c r="E18" s="5"/>
      <c r="H18" s="5"/>
      <c r="I18" s="4"/>
      <c r="J18" s="3" t="s">
        <v>92</v>
      </c>
      <c r="L18" s="5"/>
    </row>
    <row r="19" spans="1:12" x14ac:dyDescent="0.35">
      <c r="A19" s="5"/>
      <c r="C19" s="3" t="s">
        <v>93</v>
      </c>
      <c r="E19" s="5"/>
      <c r="H19" s="5"/>
      <c r="I19" s="4"/>
      <c r="J19" s="3" t="s">
        <v>94</v>
      </c>
      <c r="L19" s="5"/>
    </row>
    <row r="20" spans="1:12" x14ac:dyDescent="0.35">
      <c r="A20" s="5"/>
      <c r="B20" s="3" t="s">
        <v>95</v>
      </c>
      <c r="C20" s="3" t="s">
        <v>96</v>
      </c>
      <c r="E20" s="5"/>
      <c r="H20" s="5"/>
      <c r="I20" s="4"/>
      <c r="J20" s="3" t="s">
        <v>116</v>
      </c>
      <c r="L20" s="5"/>
    </row>
    <row r="21" spans="1:12" x14ac:dyDescent="0.35">
      <c r="A21" s="5"/>
      <c r="C21" s="3" t="s">
        <v>11</v>
      </c>
      <c r="E21" s="5"/>
      <c r="H21" s="5"/>
      <c r="I21" s="4"/>
      <c r="L21" s="5"/>
    </row>
    <row r="22" spans="1:12" x14ac:dyDescent="0.35">
      <c r="A22" s="5"/>
      <c r="C22" s="3" t="s">
        <v>97</v>
      </c>
      <c r="E22" s="5"/>
      <c r="H22" s="5"/>
      <c r="I22" s="4"/>
      <c r="J22" s="3" t="s">
        <v>98</v>
      </c>
      <c r="L22" s="5"/>
    </row>
    <row r="23" spans="1:12" x14ac:dyDescent="0.35">
      <c r="A23" s="5"/>
      <c r="C23" s="3" t="s">
        <v>99</v>
      </c>
      <c r="E23" s="5"/>
      <c r="H23" s="5"/>
      <c r="I23" s="4"/>
      <c r="L23" s="5"/>
    </row>
    <row r="24" spans="1:12" x14ac:dyDescent="0.35">
      <c r="A24" s="5"/>
      <c r="C24" s="3" t="s">
        <v>100</v>
      </c>
      <c r="E24" s="5"/>
      <c r="H24" s="5"/>
      <c r="I24" s="4" t="s">
        <v>101</v>
      </c>
      <c r="J24" s="4" t="s">
        <v>102</v>
      </c>
      <c r="L24" s="5"/>
    </row>
    <row r="25" spans="1:12" x14ac:dyDescent="0.35">
      <c r="A25" s="5"/>
      <c r="B25" s="3" t="s">
        <v>4</v>
      </c>
      <c r="C25" s="3" t="s">
        <v>103</v>
      </c>
      <c r="E25" s="5"/>
      <c r="H25" s="5"/>
      <c r="J25" s="3" t="s">
        <v>104</v>
      </c>
      <c r="L25" s="5"/>
    </row>
    <row r="26" spans="1:12" x14ac:dyDescent="0.35">
      <c r="A26" s="5"/>
      <c r="C26" s="3" t="s">
        <v>105</v>
      </c>
      <c r="E26" s="5"/>
      <c r="H26" s="5"/>
      <c r="J26" s="3" t="s">
        <v>115</v>
      </c>
      <c r="L26" s="5"/>
    </row>
    <row r="27" spans="1:12" x14ac:dyDescent="0.35">
      <c r="A27" s="5"/>
      <c r="B27" s="3" t="s">
        <v>106</v>
      </c>
      <c r="D27" s="3" t="s">
        <v>107</v>
      </c>
      <c r="E27" s="5"/>
      <c r="H27" s="5"/>
      <c r="L27" s="5"/>
    </row>
    <row r="28" spans="1:12" x14ac:dyDescent="0.35">
      <c r="A28" s="5"/>
      <c r="B28" s="3" t="s">
        <v>13</v>
      </c>
      <c r="D28" s="3" t="s">
        <v>108</v>
      </c>
      <c r="E28" s="5"/>
      <c r="H28" s="5"/>
      <c r="J28" s="3" t="s">
        <v>120</v>
      </c>
      <c r="L28" s="5"/>
    </row>
    <row r="29" spans="1:12" x14ac:dyDescent="0.35">
      <c r="A29" s="5"/>
      <c r="B29" s="3" t="s">
        <v>0</v>
      </c>
      <c r="C29" s="3" t="s">
        <v>109</v>
      </c>
      <c r="E29" s="5"/>
      <c r="H29" s="5"/>
      <c r="J29" s="3" t="s">
        <v>119</v>
      </c>
      <c r="L29" s="5"/>
    </row>
    <row r="30" spans="1:12" x14ac:dyDescent="0.35">
      <c r="A30" s="5"/>
      <c r="C30" s="3" t="s">
        <v>110</v>
      </c>
      <c r="E30" s="5"/>
      <c r="H30" s="5"/>
      <c r="L30" s="5"/>
    </row>
    <row r="31" spans="1:12" x14ac:dyDescent="0.35">
      <c r="A31" s="5"/>
      <c r="C31" s="3" t="s">
        <v>111</v>
      </c>
      <c r="E31" s="5"/>
      <c r="H31" s="5"/>
      <c r="J31" s="3" t="s">
        <v>112</v>
      </c>
      <c r="L31" s="5"/>
    </row>
    <row r="32" spans="1:12" x14ac:dyDescent="0.35">
      <c r="A32" s="5"/>
      <c r="C32" s="3" t="s">
        <v>113</v>
      </c>
      <c r="E32" s="5"/>
      <c r="H32" s="5"/>
      <c r="I32" s="4"/>
      <c r="J32" s="3" t="s">
        <v>117</v>
      </c>
      <c r="L32" s="5"/>
    </row>
    <row r="33" spans="1:12" x14ac:dyDescent="0.35">
      <c r="A33" s="5"/>
      <c r="C33" s="3" t="s">
        <v>3</v>
      </c>
      <c r="E33" s="5"/>
      <c r="H33" s="5"/>
      <c r="L33" s="5"/>
    </row>
    <row r="34" spans="1:12" x14ac:dyDescent="0.35">
      <c r="A34" s="5"/>
      <c r="B34" s="3" t="s">
        <v>1</v>
      </c>
      <c r="C34" s="3" t="s">
        <v>114</v>
      </c>
      <c r="E34" s="5"/>
      <c r="H34" s="5"/>
      <c r="L34" s="5"/>
    </row>
    <row r="35" spans="1:12" x14ac:dyDescent="0.35">
      <c r="A35" s="5"/>
      <c r="B35" s="3" t="s">
        <v>2</v>
      </c>
      <c r="C35" s="3" t="s">
        <v>114</v>
      </c>
      <c r="E35" s="5"/>
      <c r="H35" s="5"/>
      <c r="L35" s="5"/>
    </row>
    <row r="36" spans="1:12" x14ac:dyDescent="0.35">
      <c r="A36" s="5"/>
      <c r="B36" s="5"/>
      <c r="C36" s="5"/>
      <c r="D36" s="5"/>
      <c r="E36" s="5"/>
      <c r="H36" s="5"/>
      <c r="I36" s="5"/>
      <c r="J36" s="5"/>
      <c r="K36" s="5"/>
      <c r="L36" s="5"/>
    </row>
  </sheetData>
  <sheetProtection algorithmName="SHA-512" hashValue="HUwxl235059eSAM4WrE3TaQr+AjCoGndrU5/8KTYWsO44uxqQef+qgNePhWA/EcS5sXnGBFjolLMGYY9iLgdgg==" saltValue="Pw7MezkE4WWYxdVeqjXAwA==" spinCount="100000" sheet="1" objects="1" scenarios="1"/>
  <mergeCells count="2">
    <mergeCell ref="A1:E5"/>
    <mergeCell ref="H1:L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B5F-06D4-4684-A46B-7386D69C6E9A}">
  <dimension ref="A1:S32"/>
  <sheetViews>
    <sheetView showGridLines="0" workbookViewId="0">
      <selection activeCell="C33" sqref="C33"/>
    </sheetView>
  </sheetViews>
  <sheetFormatPr baseColWidth="10" defaultRowHeight="14.5" x14ac:dyDescent="0.35"/>
  <cols>
    <col min="1" max="1" width="3" bestFit="1" customWidth="1"/>
    <col min="2" max="2" width="15.54296875" customWidth="1"/>
    <col min="3" max="3" width="14.26953125" style="1" bestFit="1" customWidth="1"/>
    <col min="4" max="4" width="15.453125" bestFit="1" customWidth="1"/>
    <col min="5" max="5" width="10" bestFit="1" customWidth="1"/>
    <col min="6" max="6" width="12.54296875" bestFit="1" customWidth="1"/>
    <col min="7" max="7" width="15.54296875" customWidth="1"/>
    <col min="8" max="8" width="22.1796875" customWidth="1"/>
    <col min="9" max="9" width="18.54296875" bestFit="1" customWidth="1"/>
    <col min="10" max="10" width="17.1796875" bestFit="1" customWidth="1"/>
    <col min="11" max="11" width="16.81640625" bestFit="1" customWidth="1"/>
    <col min="12" max="12" width="6.7265625" customWidth="1"/>
    <col min="13" max="13" width="13.1796875" bestFit="1" customWidth="1"/>
    <col min="14" max="14" width="14.26953125" bestFit="1" customWidth="1"/>
    <col min="15" max="15" width="14.54296875" bestFit="1" customWidth="1"/>
    <col min="16" max="17" width="10.1796875" bestFit="1" customWidth="1"/>
    <col min="18" max="18" width="20" bestFit="1" customWidth="1"/>
    <col min="19" max="19" width="2.81640625" customWidth="1"/>
  </cols>
  <sheetData>
    <row r="1" spans="1:19" s="2" customFormat="1" ht="15" thickBot="1" x14ac:dyDescent="0.4">
      <c r="A1" s="23" t="s">
        <v>15</v>
      </c>
      <c r="B1" s="24" t="s">
        <v>5</v>
      </c>
      <c r="C1" s="24" t="s">
        <v>9</v>
      </c>
      <c r="D1" s="24" t="s">
        <v>64</v>
      </c>
      <c r="E1" s="24" t="s">
        <v>6</v>
      </c>
      <c r="F1" s="24" t="s">
        <v>8</v>
      </c>
      <c r="G1" s="24" t="s">
        <v>7</v>
      </c>
      <c r="H1" s="24" t="s">
        <v>10</v>
      </c>
      <c r="I1" s="24" t="s">
        <v>16</v>
      </c>
      <c r="J1" s="24" t="s">
        <v>12</v>
      </c>
      <c r="K1" s="24" t="s">
        <v>17</v>
      </c>
      <c r="L1" s="24" t="s">
        <v>61</v>
      </c>
      <c r="M1" s="24" t="s">
        <v>4</v>
      </c>
      <c r="N1" s="24" t="s">
        <v>13</v>
      </c>
      <c r="O1" s="24" t="s">
        <v>0</v>
      </c>
      <c r="P1" s="24" t="s">
        <v>1</v>
      </c>
      <c r="Q1" s="24" t="s">
        <v>2</v>
      </c>
      <c r="R1" s="25" t="s">
        <v>44</v>
      </c>
      <c r="S1" s="26"/>
    </row>
    <row r="2" spans="1:19" x14ac:dyDescent="0.35">
      <c r="A2" s="29">
        <v>1</v>
      </c>
      <c r="B2" s="19">
        <v>1</v>
      </c>
      <c r="C2" s="20">
        <v>12345</v>
      </c>
      <c r="D2" s="19">
        <v>1234</v>
      </c>
      <c r="E2" s="19" t="s">
        <v>18</v>
      </c>
      <c r="F2" s="21">
        <v>43831</v>
      </c>
      <c r="G2" s="19" t="s">
        <v>19</v>
      </c>
      <c r="H2" s="19" t="s">
        <v>20</v>
      </c>
      <c r="I2" s="19" t="s">
        <v>65</v>
      </c>
      <c r="J2" s="19" t="s">
        <v>21</v>
      </c>
      <c r="K2" s="19" t="s">
        <v>3</v>
      </c>
      <c r="L2" s="19" t="s">
        <v>24</v>
      </c>
      <c r="M2" s="19" t="s">
        <v>23</v>
      </c>
      <c r="N2" s="19" t="s">
        <v>25</v>
      </c>
      <c r="O2" s="19" t="s">
        <v>26</v>
      </c>
      <c r="P2" s="21">
        <v>43835</v>
      </c>
      <c r="Q2" s="19"/>
      <c r="R2" s="22" t="s">
        <v>45</v>
      </c>
      <c r="S2" s="27"/>
    </row>
    <row r="3" spans="1:19" x14ac:dyDescent="0.35">
      <c r="A3" s="30">
        <v>2</v>
      </c>
      <c r="B3" s="12">
        <v>2</v>
      </c>
      <c r="C3" s="13" t="s">
        <v>30</v>
      </c>
      <c r="D3" s="12"/>
      <c r="E3" s="12" t="s">
        <v>27</v>
      </c>
      <c r="F3" s="14">
        <v>43831</v>
      </c>
      <c r="G3" s="12" t="s">
        <v>19</v>
      </c>
      <c r="H3" s="12" t="s">
        <v>62</v>
      </c>
      <c r="I3" s="12" t="s">
        <v>65</v>
      </c>
      <c r="J3" s="12" t="s">
        <v>21</v>
      </c>
      <c r="K3" s="12" t="s">
        <v>11</v>
      </c>
      <c r="L3" s="12" t="s">
        <v>24</v>
      </c>
      <c r="M3" s="12" t="s">
        <v>22</v>
      </c>
      <c r="N3" s="12" t="s">
        <v>28</v>
      </c>
      <c r="O3" s="12" t="s">
        <v>26</v>
      </c>
      <c r="P3" s="14">
        <v>43835</v>
      </c>
      <c r="Q3" s="12"/>
      <c r="R3" s="15" t="s">
        <v>45</v>
      </c>
      <c r="S3" s="27"/>
    </row>
    <row r="4" spans="1:19" x14ac:dyDescent="0.35">
      <c r="A4" s="30">
        <v>3</v>
      </c>
      <c r="B4" s="12">
        <v>3</v>
      </c>
      <c r="C4" s="13">
        <v>34543</v>
      </c>
      <c r="D4" s="12">
        <v>5465</v>
      </c>
      <c r="E4" s="12" t="s">
        <v>18</v>
      </c>
      <c r="F4" s="14">
        <v>43831</v>
      </c>
      <c r="G4" s="12" t="s">
        <v>40</v>
      </c>
      <c r="H4" s="12" t="s">
        <v>34</v>
      </c>
      <c r="I4" s="12" t="s">
        <v>65</v>
      </c>
      <c r="J4" s="12" t="s">
        <v>32</v>
      </c>
      <c r="K4" s="12" t="s">
        <v>33</v>
      </c>
      <c r="L4" s="12" t="s">
        <v>24</v>
      </c>
      <c r="M4" s="12" t="s">
        <v>23</v>
      </c>
      <c r="N4" s="12" t="s">
        <v>25</v>
      </c>
      <c r="O4" s="12" t="s">
        <v>26</v>
      </c>
      <c r="P4" s="14">
        <v>44201</v>
      </c>
      <c r="Q4" s="14">
        <v>44625</v>
      </c>
      <c r="R4" s="15" t="s">
        <v>46</v>
      </c>
      <c r="S4" s="27"/>
    </row>
    <row r="5" spans="1:19" x14ac:dyDescent="0.35">
      <c r="A5" s="30">
        <v>4</v>
      </c>
      <c r="B5" s="12">
        <v>4</v>
      </c>
      <c r="C5" s="13" t="s">
        <v>29</v>
      </c>
      <c r="D5" s="12"/>
      <c r="E5" s="12" t="s">
        <v>27</v>
      </c>
      <c r="F5" s="14">
        <v>44348</v>
      </c>
      <c r="G5" s="12" t="s">
        <v>19</v>
      </c>
      <c r="H5" s="12" t="s">
        <v>31</v>
      </c>
      <c r="I5" s="12" t="s">
        <v>65</v>
      </c>
      <c r="J5" s="12" t="s">
        <v>35</v>
      </c>
      <c r="K5" s="12" t="s">
        <v>11</v>
      </c>
      <c r="L5" s="12" t="s">
        <v>24</v>
      </c>
      <c r="M5" s="12" t="s">
        <v>22</v>
      </c>
      <c r="N5" s="12" t="s">
        <v>28</v>
      </c>
      <c r="O5" s="12" t="s">
        <v>26</v>
      </c>
      <c r="P5" s="14">
        <v>44352</v>
      </c>
      <c r="Q5" s="12"/>
      <c r="R5" s="15" t="s">
        <v>45</v>
      </c>
      <c r="S5" s="27"/>
    </row>
    <row r="6" spans="1:19" x14ac:dyDescent="0.35">
      <c r="A6" s="30">
        <v>5</v>
      </c>
      <c r="B6" s="12">
        <v>5</v>
      </c>
      <c r="C6" s="13">
        <v>66954</v>
      </c>
      <c r="D6" s="12"/>
      <c r="E6" s="12" t="s">
        <v>18</v>
      </c>
      <c r="F6" s="14">
        <v>43831</v>
      </c>
      <c r="G6" s="12" t="s">
        <v>19</v>
      </c>
      <c r="H6" s="12" t="s">
        <v>36</v>
      </c>
      <c r="I6" s="12" t="s">
        <v>65</v>
      </c>
      <c r="J6" s="12" t="s">
        <v>37</v>
      </c>
      <c r="K6" s="12" t="s">
        <v>33</v>
      </c>
      <c r="L6" s="12" t="s">
        <v>24</v>
      </c>
      <c r="M6" s="12" t="s">
        <v>23</v>
      </c>
      <c r="N6" s="12" t="s">
        <v>38</v>
      </c>
      <c r="O6" s="12" t="s">
        <v>26</v>
      </c>
      <c r="P6" s="14">
        <v>44866</v>
      </c>
      <c r="Q6" s="12"/>
      <c r="R6" s="15" t="s">
        <v>45</v>
      </c>
      <c r="S6" s="27"/>
    </row>
    <row r="7" spans="1:19" x14ac:dyDescent="0.35">
      <c r="A7" s="30">
        <v>6</v>
      </c>
      <c r="B7" s="12">
        <v>6</v>
      </c>
      <c r="C7" s="13">
        <v>84574</v>
      </c>
      <c r="D7" s="12"/>
      <c r="E7" s="12" t="s">
        <v>18</v>
      </c>
      <c r="F7" s="14">
        <v>43832</v>
      </c>
      <c r="G7" s="12" t="s">
        <v>40</v>
      </c>
      <c r="H7" s="12" t="s">
        <v>20</v>
      </c>
      <c r="I7" s="12" t="s">
        <v>65</v>
      </c>
      <c r="J7" s="12" t="s">
        <v>41</v>
      </c>
      <c r="K7" s="12" t="s">
        <v>33</v>
      </c>
      <c r="L7" s="12" t="s">
        <v>24</v>
      </c>
      <c r="M7" s="12" t="s">
        <v>23</v>
      </c>
      <c r="N7" s="12" t="s">
        <v>42</v>
      </c>
      <c r="O7" s="12" t="s">
        <v>39</v>
      </c>
      <c r="P7" s="14">
        <v>44533</v>
      </c>
      <c r="Q7" s="14">
        <v>44533</v>
      </c>
      <c r="R7" s="15" t="s">
        <v>46</v>
      </c>
      <c r="S7" s="27"/>
    </row>
    <row r="8" spans="1:19" x14ac:dyDescent="0.35">
      <c r="A8" s="30">
        <v>7</v>
      </c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5"/>
      <c r="S8" s="27"/>
    </row>
    <row r="9" spans="1:19" x14ac:dyDescent="0.35">
      <c r="A9" s="30">
        <v>8</v>
      </c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5"/>
      <c r="S9" s="27"/>
    </row>
    <row r="10" spans="1:19" x14ac:dyDescent="0.35">
      <c r="A10" s="30">
        <v>9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5"/>
      <c r="S10" s="27"/>
    </row>
    <row r="11" spans="1:19" x14ac:dyDescent="0.35">
      <c r="A11" s="30">
        <v>10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5"/>
      <c r="S11" s="27"/>
    </row>
    <row r="12" spans="1:19" x14ac:dyDescent="0.35">
      <c r="A12" s="30">
        <v>11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5"/>
      <c r="S12" s="27"/>
    </row>
    <row r="13" spans="1:19" x14ac:dyDescent="0.35">
      <c r="A13" s="30">
        <v>12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5"/>
      <c r="S13" s="27"/>
    </row>
    <row r="14" spans="1:19" x14ac:dyDescent="0.35">
      <c r="A14" s="30">
        <v>13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5"/>
      <c r="S14" s="27"/>
    </row>
    <row r="15" spans="1:19" x14ac:dyDescent="0.35">
      <c r="A15" s="30">
        <v>14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5"/>
      <c r="S15" s="27"/>
    </row>
    <row r="16" spans="1:19" x14ac:dyDescent="0.35">
      <c r="A16" s="30">
        <v>15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5"/>
      <c r="S16" s="27"/>
    </row>
    <row r="17" spans="1:19" x14ac:dyDescent="0.35">
      <c r="A17" s="30">
        <v>16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5"/>
      <c r="S17" s="27"/>
    </row>
    <row r="18" spans="1:19" x14ac:dyDescent="0.35">
      <c r="A18" s="30">
        <v>17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5"/>
      <c r="S18" s="27"/>
    </row>
    <row r="19" spans="1:19" x14ac:dyDescent="0.35">
      <c r="A19" s="30">
        <v>18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5"/>
      <c r="S19" s="27"/>
    </row>
    <row r="20" spans="1:19" x14ac:dyDescent="0.35">
      <c r="A20" s="30">
        <v>19</v>
      </c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5"/>
      <c r="S20" s="27"/>
    </row>
    <row r="21" spans="1:19" x14ac:dyDescent="0.35">
      <c r="A21" s="30">
        <v>20</v>
      </c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5"/>
      <c r="S21" s="27"/>
    </row>
    <row r="22" spans="1:19" x14ac:dyDescent="0.35">
      <c r="A22" s="30">
        <v>21</v>
      </c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5"/>
      <c r="S22" s="27"/>
    </row>
    <row r="23" spans="1:19" x14ac:dyDescent="0.35">
      <c r="A23" s="30">
        <v>22</v>
      </c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5"/>
      <c r="S23" s="27"/>
    </row>
    <row r="24" spans="1:19" x14ac:dyDescent="0.35">
      <c r="A24" s="30">
        <v>23</v>
      </c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5"/>
      <c r="S24" s="27"/>
    </row>
    <row r="25" spans="1:19" x14ac:dyDescent="0.35">
      <c r="A25" s="30">
        <v>24</v>
      </c>
      <c r="B25" s="12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5"/>
      <c r="S25" s="27"/>
    </row>
    <row r="26" spans="1:19" x14ac:dyDescent="0.35">
      <c r="A26" s="30">
        <v>25</v>
      </c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5"/>
      <c r="S26" s="27"/>
    </row>
    <row r="27" spans="1:19" x14ac:dyDescent="0.35">
      <c r="A27" s="30">
        <v>26</v>
      </c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5"/>
      <c r="S27" s="27"/>
    </row>
    <row r="28" spans="1:19" x14ac:dyDescent="0.35">
      <c r="A28" s="30">
        <v>27</v>
      </c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5"/>
      <c r="S28" s="27"/>
    </row>
    <row r="29" spans="1:19" x14ac:dyDescent="0.35">
      <c r="A29" s="30">
        <v>28</v>
      </c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5"/>
      <c r="S29" s="27"/>
    </row>
    <row r="30" spans="1:19" x14ac:dyDescent="0.35">
      <c r="A30" s="30">
        <v>29</v>
      </c>
      <c r="B30" s="12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5"/>
      <c r="S30" s="27"/>
    </row>
    <row r="31" spans="1:19" ht="15" thickBot="1" x14ac:dyDescent="0.4">
      <c r="A31" s="31">
        <v>30</v>
      </c>
      <c r="B31" s="16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8"/>
      <c r="S31" s="27"/>
    </row>
    <row r="32" spans="1:19" ht="15" thickBot="1" x14ac:dyDescent="0.4">
      <c r="A32" s="34" t="s">
        <v>63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28"/>
    </row>
  </sheetData>
  <mergeCells count="1">
    <mergeCell ref="A32:R32"/>
  </mergeCells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5278-EA53-49D1-AAD9-E5357FF39E08}">
  <dimension ref="A1:K33"/>
  <sheetViews>
    <sheetView workbookViewId="0">
      <selection activeCell="F2" sqref="F2"/>
    </sheetView>
  </sheetViews>
  <sheetFormatPr baseColWidth="10" defaultColWidth="11.453125" defaultRowHeight="14.5" x14ac:dyDescent="0.35"/>
  <cols>
    <col min="1" max="1" width="3.453125" style="3" customWidth="1"/>
    <col min="2" max="2" width="0.7265625" style="3" customWidth="1"/>
    <col min="3" max="3" width="2.81640625" style="3" customWidth="1"/>
    <col min="4" max="4" width="22.7265625" style="3" customWidth="1"/>
    <col min="5" max="5" width="24.81640625" style="3" customWidth="1"/>
    <col min="6" max="6" width="3.54296875" style="6" customWidth="1"/>
    <col min="7" max="7" width="32" style="3" customWidth="1"/>
    <col min="8" max="8" width="0.54296875" style="3" customWidth="1"/>
    <col min="9" max="9" width="3.453125" style="3" customWidth="1"/>
    <col min="10" max="16384" width="11.453125" style="3"/>
  </cols>
  <sheetData>
    <row r="1" spans="1:11" ht="15" thickBot="1" x14ac:dyDescent="0.4"/>
    <row r="2" spans="1:11" ht="16.5" thickBot="1" x14ac:dyDescent="0.45">
      <c r="C2" s="7" t="s">
        <v>49</v>
      </c>
      <c r="D2" s="4"/>
      <c r="E2" s="4"/>
      <c r="F2" s="8">
        <v>3</v>
      </c>
    </row>
    <row r="3" spans="1:11" ht="16" x14ac:dyDescent="0.4">
      <c r="C3" s="7"/>
      <c r="D3" s="4"/>
      <c r="E3" s="4"/>
    </row>
    <row r="4" spans="1:11" x14ac:dyDescent="0.35">
      <c r="C4" s="3" t="s">
        <v>69</v>
      </c>
    </row>
    <row r="6" spans="1:11" x14ac:dyDescent="0.35">
      <c r="A6" s="5"/>
      <c r="B6" s="5"/>
      <c r="C6" s="5"/>
      <c r="D6" s="5"/>
      <c r="E6" s="5"/>
      <c r="F6" s="11"/>
      <c r="G6" s="5"/>
      <c r="H6" s="5"/>
      <c r="I6" s="5"/>
    </row>
    <row r="7" spans="1:11" x14ac:dyDescent="0.35">
      <c r="A7" s="5"/>
      <c r="I7" s="5"/>
    </row>
    <row r="8" spans="1:11" ht="21" x14ac:dyDescent="0.5">
      <c r="A8" s="5"/>
      <c r="C8" s="38" t="s">
        <v>66</v>
      </c>
      <c r="D8" s="38"/>
      <c r="E8" s="38"/>
      <c r="F8" s="38"/>
      <c r="G8" s="38"/>
      <c r="I8" s="5"/>
    </row>
    <row r="9" spans="1:11" ht="15" thickBot="1" x14ac:dyDescent="0.4">
      <c r="A9" s="5"/>
      <c r="I9" s="5"/>
      <c r="K9" s="6"/>
    </row>
    <row r="10" spans="1:11" ht="15" thickBot="1" x14ac:dyDescent="0.4">
      <c r="A10" s="5"/>
      <c r="C10" s="3" t="s">
        <v>50</v>
      </c>
      <c r="E10" s="8">
        <f>_xlfn.XLOOKUP($F$2,Schlüsselliste!A2:A31,Schlüsselliste!B2:B31)</f>
        <v>3</v>
      </c>
      <c r="F10" s="6" t="s">
        <v>14</v>
      </c>
      <c r="G10" s="8" t="str">
        <f>_xlfn.XLOOKUP($F$2,Schlüsselliste!$A$2:$A$31,Schlüsselliste!$H$2:$H$31)</f>
        <v>Frau Sabine Rolta</v>
      </c>
      <c r="I10" s="5"/>
    </row>
    <row r="11" spans="1:11" ht="15" thickBot="1" x14ac:dyDescent="0.4">
      <c r="A11" s="5"/>
      <c r="D11" s="9" t="s">
        <v>43</v>
      </c>
      <c r="E11" s="8">
        <f>_xlfn.XLOOKUP($F$2,Schlüsselliste!$A$2:$A$31,Schlüsselliste!$C$2:$C$31)</f>
        <v>34543</v>
      </c>
      <c r="I11" s="5"/>
    </row>
    <row r="12" spans="1:11" x14ac:dyDescent="0.35">
      <c r="A12" s="5"/>
      <c r="I12" s="5"/>
    </row>
    <row r="13" spans="1:11" x14ac:dyDescent="0.35">
      <c r="A13" s="5"/>
      <c r="C13" s="3" t="s">
        <v>54</v>
      </c>
      <c r="I13" s="5"/>
    </row>
    <row r="14" spans="1:11" x14ac:dyDescent="0.35">
      <c r="A14" s="5"/>
      <c r="I14" s="5"/>
    </row>
    <row r="15" spans="1:11" x14ac:dyDescent="0.35">
      <c r="A15" s="5"/>
      <c r="C15" s="3" t="s">
        <v>47</v>
      </c>
      <c r="I15" s="5"/>
    </row>
    <row r="16" spans="1:11" x14ac:dyDescent="0.35">
      <c r="A16" s="5"/>
      <c r="C16" s="3" t="s">
        <v>48</v>
      </c>
      <c r="I16" s="5"/>
    </row>
    <row r="17" spans="1:9" ht="15" thickBot="1" x14ac:dyDescent="0.4">
      <c r="A17" s="5"/>
      <c r="I17" s="5"/>
    </row>
    <row r="18" spans="1:9" ht="15" thickBot="1" x14ac:dyDescent="0.4">
      <c r="A18" s="5"/>
      <c r="C18" s="3" t="s">
        <v>68</v>
      </c>
      <c r="E18" s="32">
        <f>_xlfn.XLOOKUP($F$2,Schlüsselliste!$A$2:$A$31,Schlüsselliste!$P$2:$P$31)</f>
        <v>44201</v>
      </c>
      <c r="I18" s="5"/>
    </row>
    <row r="19" spans="1:9" x14ac:dyDescent="0.35">
      <c r="A19" s="5"/>
      <c r="I19" s="5"/>
    </row>
    <row r="20" spans="1:9" x14ac:dyDescent="0.35">
      <c r="A20" s="5"/>
      <c r="I20" s="5"/>
    </row>
    <row r="21" spans="1:9" x14ac:dyDescent="0.35">
      <c r="A21" s="5"/>
      <c r="I21" s="5"/>
    </row>
    <row r="22" spans="1:9" x14ac:dyDescent="0.35">
      <c r="A22" s="5"/>
      <c r="I22" s="5"/>
    </row>
    <row r="23" spans="1:9" x14ac:dyDescent="0.35">
      <c r="A23" s="5"/>
      <c r="C23" s="10" t="s">
        <v>53</v>
      </c>
      <c r="I23" s="5"/>
    </row>
    <row r="24" spans="1:9" ht="15" thickBot="1" x14ac:dyDescent="0.4">
      <c r="A24" s="5"/>
      <c r="C24" s="3" t="s">
        <v>51</v>
      </c>
      <c r="I24" s="5"/>
    </row>
    <row r="25" spans="1:9" ht="15" thickBot="1" x14ac:dyDescent="0.4">
      <c r="A25" s="5"/>
      <c r="C25" s="36" t="str">
        <f>_xlfn.XLOOKUP($F$2,Schlüsselliste!$A$2:$A$31,Schlüsselliste!$H$2:$H$31)</f>
        <v>Frau Sabine Rolta</v>
      </c>
      <c r="D25" s="37"/>
      <c r="I25" s="5"/>
    </row>
    <row r="26" spans="1:9" x14ac:dyDescent="0.35">
      <c r="A26" s="5"/>
      <c r="I26" s="5"/>
    </row>
    <row r="27" spans="1:9" x14ac:dyDescent="0.35">
      <c r="A27" s="5"/>
      <c r="I27" s="5"/>
    </row>
    <row r="28" spans="1:9" x14ac:dyDescent="0.35">
      <c r="A28" s="5"/>
      <c r="I28" s="5"/>
    </row>
    <row r="29" spans="1:9" x14ac:dyDescent="0.35">
      <c r="A29" s="5"/>
      <c r="C29" s="10" t="s">
        <v>53</v>
      </c>
      <c r="I29" s="5"/>
    </row>
    <row r="30" spans="1:9" ht="15" thickBot="1" x14ac:dyDescent="0.4">
      <c r="A30" s="5"/>
      <c r="C30" s="3" t="s">
        <v>52</v>
      </c>
      <c r="I30" s="5"/>
    </row>
    <row r="31" spans="1:9" ht="15" thickBot="1" x14ac:dyDescent="0.4">
      <c r="A31" s="5"/>
      <c r="C31" s="36" t="str">
        <f>_xlfn.XLOOKUP($F$2,Schlüsselliste!$A$2:$A$31,Schlüsselliste!$R$2:$R$31)</f>
        <v>Herr Thomas Gruber</v>
      </c>
      <c r="D31" s="37"/>
      <c r="I31" s="5"/>
    </row>
    <row r="32" spans="1:9" x14ac:dyDescent="0.35">
      <c r="A32" s="5"/>
      <c r="I32" s="5"/>
    </row>
    <row r="33" spans="1:9" x14ac:dyDescent="0.35">
      <c r="A33" s="5"/>
      <c r="B33" s="5"/>
      <c r="C33" s="5"/>
      <c r="D33" s="5"/>
      <c r="E33" s="5"/>
      <c r="F33" s="11"/>
      <c r="G33" s="5"/>
      <c r="H33" s="5"/>
      <c r="I33" s="5"/>
    </row>
  </sheetData>
  <mergeCells count="3">
    <mergeCell ref="C31:D31"/>
    <mergeCell ref="C25:D25"/>
    <mergeCell ref="C8:G8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603882-4E3E-499D-9D87-E768578E4AF4}">
          <x14:formula1>
            <xm:f>Schlüsselliste!$A$2:$A$31</xm:f>
          </x14:formula1>
          <xm:sqref>F2:F3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10CC-AC01-48DD-B702-C6A2E7F9A334}">
  <dimension ref="A1:K31"/>
  <sheetViews>
    <sheetView workbookViewId="0">
      <selection activeCell="F2" sqref="F2"/>
    </sheetView>
  </sheetViews>
  <sheetFormatPr baseColWidth="10" defaultColWidth="11.453125" defaultRowHeight="14.5" x14ac:dyDescent="0.35"/>
  <cols>
    <col min="1" max="1" width="3.453125" style="3" customWidth="1"/>
    <col min="2" max="2" width="0.7265625" style="3" customWidth="1"/>
    <col min="3" max="3" width="2.81640625" style="3" customWidth="1"/>
    <col min="4" max="4" width="22.7265625" style="3" customWidth="1"/>
    <col min="5" max="5" width="23.81640625" style="3" customWidth="1"/>
    <col min="6" max="6" width="4.26953125" style="6" customWidth="1"/>
    <col min="7" max="7" width="32" style="3" customWidth="1"/>
    <col min="8" max="8" width="0.54296875" style="3" customWidth="1"/>
    <col min="9" max="9" width="3.453125" style="3" customWidth="1"/>
    <col min="10" max="16384" width="11.453125" style="3"/>
  </cols>
  <sheetData>
    <row r="1" spans="1:11" ht="15" thickBot="1" x14ac:dyDescent="0.4"/>
    <row r="2" spans="1:11" ht="16.5" thickBot="1" x14ac:dyDescent="0.45">
      <c r="C2" s="7" t="s">
        <v>49</v>
      </c>
      <c r="D2" s="4"/>
      <c r="E2" s="4"/>
      <c r="F2" s="8">
        <v>6</v>
      </c>
    </row>
    <row r="3" spans="1:11" ht="16" x14ac:dyDescent="0.4">
      <c r="C3" s="7"/>
      <c r="D3" s="4"/>
      <c r="E3" s="4"/>
    </row>
    <row r="4" spans="1:11" x14ac:dyDescent="0.35">
      <c r="C4" s="3" t="s">
        <v>69</v>
      </c>
    </row>
    <row r="6" spans="1:11" x14ac:dyDescent="0.35">
      <c r="A6" s="5"/>
      <c r="B6" s="5"/>
      <c r="C6" s="5"/>
      <c r="D6" s="5"/>
      <c r="E6" s="5"/>
      <c r="F6" s="11"/>
      <c r="G6" s="5"/>
      <c r="H6" s="5"/>
      <c r="I6" s="5"/>
    </row>
    <row r="7" spans="1:11" x14ac:dyDescent="0.35">
      <c r="A7" s="5"/>
      <c r="I7" s="5"/>
    </row>
    <row r="8" spans="1:11" ht="21" x14ac:dyDescent="0.5">
      <c r="A8" s="5"/>
      <c r="C8" s="38" t="s">
        <v>67</v>
      </c>
      <c r="D8" s="38"/>
      <c r="E8" s="38"/>
      <c r="F8" s="38"/>
      <c r="G8" s="38"/>
      <c r="I8" s="5"/>
    </row>
    <row r="9" spans="1:11" ht="15" thickBot="1" x14ac:dyDescent="0.4">
      <c r="A9" s="5"/>
      <c r="I9" s="5"/>
      <c r="K9" s="6"/>
    </row>
    <row r="10" spans="1:11" ht="15" thickBot="1" x14ac:dyDescent="0.4">
      <c r="A10" s="5"/>
      <c r="C10" s="3" t="s">
        <v>50</v>
      </c>
      <c r="E10" s="8">
        <f>_xlfn.XLOOKUP($F$2,Schlüsselliste!$A$2:$A$31,Schlüsselliste!$B$2:$B$31)</f>
        <v>6</v>
      </c>
      <c r="F10" s="6" t="s">
        <v>56</v>
      </c>
      <c r="G10" s="8" t="str">
        <f>_xlfn.XLOOKUP($F$2,Schlüsselliste!$A$2:$A$31,Schlüsselliste!$H$2:$H$31)</f>
        <v>Herr Paul Meier</v>
      </c>
      <c r="I10" s="5"/>
    </row>
    <row r="11" spans="1:11" ht="15" thickBot="1" x14ac:dyDescent="0.4">
      <c r="A11" s="5"/>
      <c r="D11" s="9" t="s">
        <v>43</v>
      </c>
      <c r="E11" s="8">
        <f>_xlfn.XLOOKUP($F$2,Schlüsselliste!$A$2:$A$31,Schlüsselliste!$C$2:$C$31)</f>
        <v>84574</v>
      </c>
      <c r="I11" s="5"/>
    </row>
    <row r="12" spans="1:11" x14ac:dyDescent="0.35">
      <c r="A12" s="5"/>
      <c r="I12" s="5"/>
    </row>
    <row r="13" spans="1:11" x14ac:dyDescent="0.35">
      <c r="A13" s="5"/>
      <c r="C13" s="3" t="s">
        <v>57</v>
      </c>
      <c r="I13" s="5"/>
    </row>
    <row r="14" spans="1:11" x14ac:dyDescent="0.35">
      <c r="A14" s="5"/>
      <c r="C14" s="3" t="s">
        <v>58</v>
      </c>
      <c r="I14" s="5"/>
    </row>
    <row r="15" spans="1:11" ht="15" thickBot="1" x14ac:dyDescent="0.4">
      <c r="A15" s="5"/>
      <c r="I15" s="5"/>
    </row>
    <row r="16" spans="1:11" ht="15" thickBot="1" x14ac:dyDescent="0.4">
      <c r="A16" s="5"/>
      <c r="C16" s="3" t="s">
        <v>55</v>
      </c>
      <c r="E16" s="32">
        <f>_xlfn.XLOOKUP($F$2,Schlüsselliste!$A$2:$A$31,Schlüsselliste!$Q$2:$Q$31)</f>
        <v>44533</v>
      </c>
      <c r="I16" s="5"/>
    </row>
    <row r="17" spans="1:9" x14ac:dyDescent="0.35">
      <c r="A17" s="5"/>
      <c r="I17" s="5"/>
    </row>
    <row r="18" spans="1:9" x14ac:dyDescent="0.35">
      <c r="A18" s="5"/>
      <c r="I18" s="5"/>
    </row>
    <row r="19" spans="1:9" x14ac:dyDescent="0.35">
      <c r="A19" s="5"/>
      <c r="I19" s="5"/>
    </row>
    <row r="20" spans="1:9" x14ac:dyDescent="0.35">
      <c r="A20" s="5"/>
      <c r="I20" s="5"/>
    </row>
    <row r="21" spans="1:9" x14ac:dyDescent="0.35">
      <c r="A21" s="5"/>
      <c r="C21" s="10" t="s">
        <v>60</v>
      </c>
      <c r="I21" s="5"/>
    </row>
    <row r="22" spans="1:9" ht="15" thickBot="1" x14ac:dyDescent="0.4">
      <c r="A22" s="5"/>
      <c r="C22" s="3" t="s">
        <v>51</v>
      </c>
      <c r="I22" s="5"/>
    </row>
    <row r="23" spans="1:9" ht="15" thickBot="1" x14ac:dyDescent="0.4">
      <c r="A23" s="5"/>
      <c r="C23" s="36" t="str">
        <f>_xlfn.XLOOKUP($F$2,Schlüsselliste!$A$2:$A$31,Schlüsselliste!$H$2:$H$31)</f>
        <v>Herr Paul Meier</v>
      </c>
      <c r="D23" s="37"/>
      <c r="I23" s="5"/>
    </row>
    <row r="24" spans="1:9" x14ac:dyDescent="0.35">
      <c r="A24" s="5"/>
      <c r="I24" s="5"/>
    </row>
    <row r="25" spans="1:9" x14ac:dyDescent="0.35">
      <c r="A25" s="5"/>
      <c r="I25" s="5"/>
    </row>
    <row r="26" spans="1:9" x14ac:dyDescent="0.35">
      <c r="A26" s="5"/>
      <c r="I26" s="5"/>
    </row>
    <row r="27" spans="1:9" x14ac:dyDescent="0.35">
      <c r="A27" s="5"/>
      <c r="C27" s="10" t="s">
        <v>60</v>
      </c>
      <c r="I27" s="5"/>
    </row>
    <row r="28" spans="1:9" ht="15" thickBot="1" x14ac:dyDescent="0.4">
      <c r="A28" s="5"/>
      <c r="C28" s="3" t="s">
        <v>59</v>
      </c>
      <c r="I28" s="5"/>
    </row>
    <row r="29" spans="1:9" ht="15" thickBot="1" x14ac:dyDescent="0.4">
      <c r="A29" s="5"/>
      <c r="C29" s="36" t="str">
        <f>_xlfn.XLOOKUP($F$2,Schlüsselliste!$A$2:$A$31,Schlüsselliste!$R$2:$R$31)</f>
        <v>Herr Thomas Gruber</v>
      </c>
      <c r="D29" s="37"/>
      <c r="I29" s="5"/>
    </row>
    <row r="30" spans="1:9" x14ac:dyDescent="0.35">
      <c r="A30" s="5"/>
      <c r="I30" s="5"/>
    </row>
    <row r="31" spans="1:9" x14ac:dyDescent="0.35">
      <c r="A31" s="5"/>
      <c r="B31" s="5"/>
      <c r="C31" s="5"/>
      <c r="D31" s="5"/>
      <c r="E31" s="5"/>
      <c r="F31" s="11"/>
      <c r="G31" s="5"/>
      <c r="H31" s="5"/>
      <c r="I31" s="5"/>
    </row>
  </sheetData>
  <mergeCells count="3">
    <mergeCell ref="C8:G8"/>
    <mergeCell ref="C23:D23"/>
    <mergeCell ref="C29:D29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9CBECC-7212-4557-A65E-F34E7A6EA654}">
          <x14:formula1>
            <xm:f>Schlüsselliste!$A$2:$A$31</xm:f>
          </x14:formula1>
          <xm:sqref>F2:F3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Anleitung</vt:lpstr>
      <vt:lpstr>Schlüsselliste</vt:lpstr>
      <vt:lpstr>Protokoll Übergabe</vt:lpstr>
      <vt:lpstr>Protokoll Rückgabe</vt:lpstr>
      <vt:lpstr>'Protokoll Rückgabe'!Druckbereich</vt:lpstr>
      <vt:lpstr>'Protokoll Übergabe'!Druckbereich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Kister</dc:creator>
  <cp:lastModifiedBy>EntekSystems GmbH</cp:lastModifiedBy>
  <cp:lastPrinted>2025-08-07T15:51:09Z</cp:lastPrinted>
  <dcterms:created xsi:type="dcterms:W3CDTF">2025-08-04T08:09:13Z</dcterms:created>
  <dcterms:modified xsi:type="dcterms:W3CDTF">2025-08-14T13:35:42Z</dcterms:modified>
</cp:coreProperties>
</file>